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E 2020.03.13\Gmina Belsk Duży\‡ przetarg\"/>
    </mc:Choice>
  </mc:AlternateContent>
  <xr:revisionPtr revIDLastSave="0" documentId="13_ncr:1_{68384FDF-6C3D-473B-8B92-3617E44363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Arkusz1!$K$56</definedName>
    <definedName name="_Hlk516742289" localSheetId="0">Arkusz1!$A$43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E23" i="1" s="1"/>
  <c r="C22" i="1"/>
  <c r="E22" i="1" s="1"/>
  <c r="C24" i="1" l="1"/>
  <c r="G23" i="1"/>
  <c r="H23" i="1" s="1"/>
  <c r="G22" i="1" l="1"/>
  <c r="H22" i="1" s="1"/>
  <c r="E24" i="1"/>
  <c r="G24" i="1" l="1"/>
  <c r="H24" i="1"/>
</calcChain>
</file>

<file path=xl/sharedStrings.xml><?xml version="1.0" encoding="utf-8"?>
<sst xmlns="http://schemas.openxmlformats.org/spreadsheetml/2006/main" count="56" uniqueCount="53">
  <si>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</si>
  <si>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</si>
  <si>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</si>
  <si>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</si>
  <si>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</si>
  <si>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</si>
  <si>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</si>
  <si>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</si>
  <si>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</si>
  <si>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1 do SWZ, powiększonego o wartość VAT.</t>
    </r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</si>
  <si>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</si>
  <si>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</si>
  <si>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</si>
  <si>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</si>
  <si>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FORMULARZ OFERTY – Załącznik nr 2 do SWZ</t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</si>
  <si>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</si>
  <si>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</si>
  <si>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</si>
  <si>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</si>
  <si>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</si>
  <si>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</si>
  <si>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</si>
  <si>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Cena netto [zł] **</t>
  </si>
  <si>
    <t>Szacunkowa ilość zużycia energii w okresie dostawy [kWh]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</si>
  <si>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</si>
  <si>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</si>
  <si>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</si>
  <si>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</si>
  <si>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</si>
  <si>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</si>
  <si>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</si>
  <si>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</si>
  <si>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r>
      <t>e)</t>
    </r>
    <r>
      <rPr>
        <sz val="7"/>
        <color theme="1"/>
        <rFont val="Times New Roman"/>
        <family val="1"/>
        <charset val="238"/>
      </rPr>
      <t xml:space="preserve">      </t>
    </r>
  </si>
  <si>
    <r>
      <t>f)</t>
    </r>
    <r>
      <rPr>
        <sz val="7"/>
        <color theme="1"/>
        <rFont val="Times New Roman"/>
        <family val="1"/>
        <charset val="238"/>
      </rPr>
      <t xml:space="preserve"> 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</si>
  <si>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</si>
  <si>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</si>
  <si>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</si>
  <si>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</si>
  <si>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</si>
  <si>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</si>
  <si>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</si>
  <si>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t>01.07.2022 – 31.07.2022</t>
  </si>
  <si>
    <t>kol. 2 × kol. 3</t>
  </si>
  <si>
    <t>kol. 5 × kol. 6</t>
  </si>
  <si>
    <t>kol. 5 + kol. 7</t>
  </si>
  <si>
    <t>Cena jednostkowa netto za energię czynną (bez podatku VAT) [zł/kWh] *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</si>
  <si>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</si>
  <si>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</si>
  <si>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r>
      <t xml:space="preserve">w odpowiedzi na ogłoszenie w postępowaniu o udzielenie zamówienia publicznego w trybie podstawowym bez negocjacji na </t>
    </r>
    <r>
      <rPr>
        <b/>
        <sz val="10"/>
        <color theme="1"/>
        <rFont val="Calibri"/>
        <family val="2"/>
        <charset val="238"/>
      </rPr>
      <t xml:space="preserve">ZAKUP ENERGII ELEKTRYCZNEJ NA POTRZEBY GMINY BELSK DUŻY I JEJ JEDNOSTEK ORGANIZACYJNYCH </t>
    </r>
    <r>
      <rPr>
        <sz val="10"/>
        <color theme="1"/>
        <rFont val="Calibri"/>
        <family val="2"/>
        <charset val="238"/>
      </rPr>
      <t>składamy niniejszą ofertę: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</si>
  <si>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 xml:space="preserve">01.07.2022 </t>
    </r>
    <r>
      <rPr>
        <sz val="10"/>
        <color theme="1"/>
        <rFont val="Calibri"/>
        <family val="2"/>
        <charset val="238"/>
      </rPr>
      <t xml:space="preserve">do </t>
    </r>
    <r>
      <rPr>
        <b/>
        <sz val="10"/>
        <color theme="1"/>
        <rFont val="Calibri"/>
        <family val="2"/>
        <charset val="238"/>
      </rPr>
      <t>31.01.2023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31.01.2023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</si>
  <si>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t>Cxx i Gxx</t>
  </si>
  <si>
    <t>01.08.2022 – 31.01.2023</t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</si>
  <si>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 </t>
    </r>
    <r>
      <rPr>
        <b/>
        <sz val="10"/>
        <color theme="1"/>
        <rFont val="Calibri"/>
        <family val="2"/>
        <charset val="238"/>
      </rPr>
      <t xml:space="preserve">PGE Dystrybucja S.A.,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1 do SWZ.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</si>
</sst>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6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4"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46</xdr:row>
          <xdr:rowOff>0</xdr:rowOff>
        </xdr:from>
        <xdr:to>
          <xdr:col>1</xdr:col>
          <xdr:colOff>525780</xdr:colOff>
          <xdr:row>47</xdr:row>
          <xdr:rowOff>7620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46</xdr:row>
          <xdr:rowOff>160020</xdr:rowOff>
        </xdr:from>
        <xdr:to>
          <xdr:col>1</xdr:col>
          <xdr:colOff>944880</xdr:colOff>
          <xdr:row>48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47</xdr:row>
          <xdr:rowOff>160020</xdr:rowOff>
        </xdr:from>
        <xdr:to>
          <xdr:col>1</xdr:col>
          <xdr:colOff>213360</xdr:colOff>
          <xdr:row>49</xdr:row>
          <xdr:rowOff>7620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48</xdr:row>
          <xdr:rowOff>167640</xdr:rowOff>
        </xdr:from>
        <xdr:to>
          <xdr:col>1</xdr:col>
          <xdr:colOff>579120</xdr:colOff>
          <xdr:row>50</xdr:row>
          <xdr:rowOff>15240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49</xdr:row>
          <xdr:rowOff>160020</xdr:rowOff>
        </xdr:from>
        <xdr:to>
          <xdr:col>2</xdr:col>
          <xdr:colOff>754380</xdr:colOff>
          <xdr:row>51</xdr:row>
          <xdr:rowOff>7620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50</xdr:row>
          <xdr:rowOff>167640</xdr:rowOff>
        </xdr:from>
        <xdr:to>
          <xdr:col>1</xdr:col>
          <xdr:colOff>1219200</xdr:colOff>
          <xdr:row>52</xdr:row>
          <xdr:rowOff>15240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59"/>
  <sheetViews>
    <sheetView tabSelected="1" zoomScaleNormal="100" workbookViewId="0">
      <selection activeCell="D16" sqref="D16"/>
    </sheetView>
  </sheetViews>
  <sheetFormatPr defaultRowHeight="14.4" x14ac:dyDescent="0.3"/>
  <cols>
    <col min="1" max="1" width="24.6640625" customWidth="1"/>
    <col min="2" max="2" width="20.21875" customWidth="1"/>
    <col min="3" max="3" width="18.33203125" customWidth="1"/>
    <col min="4" max="4" width="24.33203125" customWidth="1"/>
    <col min="5" max="5" width="19.44140625" customWidth="1"/>
    <col min="6" max="6" width="12.44140625" customWidth="1"/>
    <col min="7" max="7" width="17.5546875" customWidth="1"/>
    <col min="8" max="8" width="21" customWidth="1"/>
    <col min="9" max="9" width="14.109375" customWidth="1"/>
    <col min="10" max="10" width="20.33203125" customWidth="1"/>
  </cols>
  <sheetData>
    <row r="1" spans="1:10" x14ac:dyDescent="0.3">
      <c r="A1" s="19" t="s">
        <v>14</v>
      </c>
    </row>
    <row r="2" spans="1:10" x14ac:dyDescent="0.3">
      <c r="A2" s="1"/>
    </row>
    <row r="3" spans="1:10" x14ac:dyDescent="0.3">
      <c r="A3" s="2" t="s">
        <v>0</v>
      </c>
    </row>
    <row r="4" spans="1:10" x14ac:dyDescent="0.3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3">
      <c r="A5" s="3" t="s">
        <v>24</v>
      </c>
    </row>
    <row r="6" spans="1:10" x14ac:dyDescent="0.3">
      <c r="A6" s="2" t="s">
        <v>2</v>
      </c>
    </row>
    <row r="7" spans="1:10" x14ac:dyDescent="0.3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</row>
    <row r="8" spans="1:10" x14ac:dyDescent="0.3">
      <c r="A8" s="3" t="s">
        <v>3</v>
      </c>
    </row>
    <row r="9" spans="1:10" x14ac:dyDescent="0.3">
      <c r="A9" s="2"/>
    </row>
    <row r="10" spans="1:10" x14ac:dyDescent="0.3">
      <c r="A10" s="2"/>
    </row>
    <row r="11" spans="1:10" ht="42" customHeight="1" x14ac:dyDescent="0.3">
      <c r="A11" s="35" t="s">
        <v>48</v>
      </c>
      <c r="B11" s="35"/>
      <c r="C11" s="35"/>
      <c r="D11" s="35"/>
      <c r="E11" s="35"/>
      <c r="F11" s="35"/>
      <c r="G11" s="35"/>
      <c r="H11" s="35"/>
      <c r="I11" s="35"/>
      <c r="J11" s="35"/>
    </row>
    <row r="12" spans="1:10" x14ac:dyDescent="0.3">
      <c r="A12" s="2"/>
    </row>
    <row r="13" spans="1:10" x14ac:dyDescent="0.3">
      <c r="A13" s="2" t="s">
        <v>4</v>
      </c>
    </row>
    <row r="14" spans="1:10" x14ac:dyDescent="0.3">
      <c r="A14" s="4"/>
    </row>
    <row r="15" spans="1:10" x14ac:dyDescent="0.3">
      <c r="A15" s="2" t="s">
        <v>5</v>
      </c>
    </row>
    <row r="16" spans="1:10" x14ac:dyDescent="0.3">
      <c r="A16" s="2"/>
    </row>
    <row r="17" spans="1:10" x14ac:dyDescent="0.3">
      <c r="A17" s="22" t="s">
        <v>6</v>
      </c>
    </row>
    <row r="18" spans="1:10" x14ac:dyDescent="0.3">
      <c r="A18" s="5"/>
    </row>
    <row r="19" spans="1:10" ht="55.2" x14ac:dyDescent="0.3">
      <c r="A19" s="7" t="s">
        <v>16</v>
      </c>
      <c r="B19" s="7" t="s">
        <v>45</v>
      </c>
      <c r="C19" s="7" t="s">
        <v>23</v>
      </c>
      <c r="D19" s="7" t="s">
        <v>17</v>
      </c>
      <c r="E19" s="7" t="s">
        <v>22</v>
      </c>
      <c r="F19" s="7" t="s">
        <v>15</v>
      </c>
      <c r="G19" s="7" t="s">
        <v>25</v>
      </c>
      <c r="H19" s="7" t="s">
        <v>26</v>
      </c>
    </row>
    <row r="20" spans="1:10" x14ac:dyDescent="0.3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</row>
    <row r="21" spans="1:10" x14ac:dyDescent="0.3">
      <c r="A21" s="8"/>
      <c r="B21" s="9"/>
      <c r="C21" s="8"/>
      <c r="D21" s="8"/>
      <c r="E21" s="9" t="s">
        <v>42</v>
      </c>
      <c r="F21" s="8"/>
      <c r="G21" s="9" t="s">
        <v>43</v>
      </c>
      <c r="H21" s="9" t="s">
        <v>44</v>
      </c>
    </row>
    <row r="22" spans="1:10" ht="19.2" customHeight="1" x14ac:dyDescent="0.3">
      <c r="A22" s="39" t="s">
        <v>50</v>
      </c>
      <c r="B22" s="38"/>
      <c r="C22" s="12">
        <f>ROUND(898818/7*1,0)</f>
        <v>128403</v>
      </c>
      <c r="D22" s="6" t="s">
        <v>41</v>
      </c>
      <c r="E22" s="14">
        <f>ROUND(ROUND($B$22,4)*C22,2)</f>
        <v>0</v>
      </c>
      <c r="F22" s="13">
        <v>0.05</v>
      </c>
      <c r="G22" s="14">
        <f>ROUND(E22*F22,2)</f>
        <v>0</v>
      </c>
      <c r="H22" s="14">
        <f>E22+G22</f>
        <v>0</v>
      </c>
    </row>
    <row r="23" spans="1:10" ht="19.2" customHeight="1" x14ac:dyDescent="0.3">
      <c r="A23" s="40"/>
      <c r="B23" s="38"/>
      <c r="C23" s="12">
        <f>ROUND(898818/7*6,0)+2801</f>
        <v>773216</v>
      </c>
      <c r="D23" s="6" t="s">
        <v>51</v>
      </c>
      <c r="E23" s="14">
        <f>ROUND(ROUND($B$22,4)*C23,2)</f>
        <v>0</v>
      </c>
      <c r="F23" s="13">
        <v>0.23</v>
      </c>
      <c r="G23" s="14">
        <f t="shared" ref="G23" si="0">ROUND(E23*F23,2)</f>
        <v>0</v>
      </c>
      <c r="H23" s="14">
        <f t="shared" ref="H23" si="1">E23+G23</f>
        <v>0</v>
      </c>
    </row>
    <row r="24" spans="1:10" ht="19.2" customHeight="1" x14ac:dyDescent="0.3">
      <c r="A24" s="11" t="s">
        <v>18</v>
      </c>
      <c r="B24" s="15"/>
      <c r="C24" s="16">
        <f>SUM(C22:C23)</f>
        <v>901619</v>
      </c>
      <c r="D24" s="7"/>
      <c r="E24" s="17">
        <f>SUM(E22:E23)</f>
        <v>0</v>
      </c>
      <c r="F24" s="18"/>
      <c r="G24" s="17">
        <f>SUM(G22:G23)</f>
        <v>0</v>
      </c>
      <c r="H24" s="17">
        <f>SUM(H22:H23)</f>
        <v>0</v>
      </c>
    </row>
    <row r="25" spans="1:10" x14ac:dyDescent="0.3">
      <c r="A25" s="10"/>
      <c r="D25" s="10"/>
      <c r="E25" s="10"/>
      <c r="F25" s="10"/>
      <c r="G25" s="10"/>
      <c r="H25" s="10"/>
      <c r="I25" s="10"/>
      <c r="J25" s="10"/>
    </row>
    <row r="26" spans="1:10" x14ac:dyDescent="0.3">
      <c r="A26" s="2"/>
    </row>
    <row r="27" spans="1:10" x14ac:dyDescent="0.3">
      <c r="A27" s="34" t="s">
        <v>7</v>
      </c>
      <c r="B27" s="34"/>
      <c r="C27" s="34"/>
      <c r="D27" s="34"/>
      <c r="E27" s="34"/>
      <c r="F27" s="34"/>
      <c r="G27" s="34"/>
      <c r="H27" s="34"/>
      <c r="I27" s="34"/>
      <c r="J27" s="34"/>
    </row>
    <row r="28" spans="1:10" x14ac:dyDescent="0.3">
      <c r="A28" s="34" t="s">
        <v>8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34.200000000000003" customHeight="1" x14ac:dyDescent="0.3">
      <c r="A29" s="35" t="s">
        <v>9</v>
      </c>
      <c r="B29" s="35"/>
      <c r="C29" s="35"/>
      <c r="D29" s="35"/>
      <c r="E29" s="35"/>
      <c r="F29" s="35"/>
      <c r="G29" s="35"/>
      <c r="H29" s="35"/>
      <c r="I29" s="35"/>
      <c r="J29" s="35"/>
    </row>
    <row r="30" spans="1:10" ht="46.8" customHeight="1" x14ac:dyDescent="0.3">
      <c r="A30" s="35" t="s">
        <v>49</v>
      </c>
      <c r="B30" s="35"/>
      <c r="C30" s="35"/>
      <c r="D30" s="35"/>
      <c r="E30" s="35"/>
      <c r="F30" s="35"/>
      <c r="G30" s="35"/>
      <c r="H30" s="35"/>
      <c r="I30" s="35"/>
      <c r="J30" s="35"/>
    </row>
    <row r="31" spans="1:10" ht="80.400000000000006" customHeight="1" x14ac:dyDescent="0.3">
      <c r="A31" s="36" t="s">
        <v>40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0" ht="14.4" customHeight="1" x14ac:dyDescent="0.3">
      <c r="A32" s="37" t="s">
        <v>34</v>
      </c>
      <c r="B32" s="37"/>
      <c r="C32" s="37"/>
      <c r="D32" s="37"/>
      <c r="E32" s="37"/>
      <c r="F32" s="37"/>
      <c r="G32" s="37"/>
      <c r="H32" s="37"/>
      <c r="I32" s="37"/>
      <c r="J32" s="37"/>
    </row>
    <row r="33" spans="1:10" x14ac:dyDescent="0.3">
      <c r="A33" s="31" t="s">
        <v>38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x14ac:dyDescent="0.3">
      <c r="A34" s="34" t="s">
        <v>27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 x14ac:dyDescent="0.3">
      <c r="A35" s="34" t="s">
        <v>10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x14ac:dyDescent="0.3">
      <c r="A36" s="34" t="s">
        <v>19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32.4" customHeight="1" x14ac:dyDescent="0.3">
      <c r="A37" s="35" t="s">
        <v>11</v>
      </c>
      <c r="B37" s="35"/>
      <c r="C37" s="35"/>
      <c r="D37" s="35"/>
      <c r="E37" s="35"/>
      <c r="F37" s="35"/>
      <c r="G37" s="35"/>
      <c r="H37" s="35"/>
      <c r="I37" s="35"/>
      <c r="J37" s="35"/>
    </row>
    <row r="38" spans="1:10" x14ac:dyDescent="0.3">
      <c r="A38" s="34" t="s">
        <v>12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35.4" customHeight="1" x14ac:dyDescent="0.3">
      <c r="A39" s="35" t="s">
        <v>52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x14ac:dyDescent="0.3">
      <c r="A40" s="34" t="s">
        <v>46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4.4" customHeight="1" x14ac:dyDescent="0.3">
      <c r="A41" s="37" t="s">
        <v>34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3">
      <c r="A42" s="34" t="s">
        <v>20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34.799999999999997" customHeight="1" x14ac:dyDescent="0.3">
      <c r="A43" s="36" t="s">
        <v>35</v>
      </c>
      <c r="B43" s="36"/>
      <c r="C43" s="36"/>
      <c r="D43" s="36"/>
      <c r="E43" s="36"/>
      <c r="F43" s="36"/>
      <c r="G43" s="36"/>
      <c r="H43" s="36"/>
      <c r="I43" s="36"/>
      <c r="J43" s="36"/>
    </row>
    <row r="44" spans="1:10" x14ac:dyDescent="0.3">
      <c r="A44" s="31" t="s">
        <v>13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14.4" customHeight="1" x14ac:dyDescent="0.3">
      <c r="A45" s="28" t="s">
        <v>21</v>
      </c>
      <c r="B45" s="29"/>
      <c r="C45" s="30"/>
    </row>
    <row r="46" spans="1:10" x14ac:dyDescent="0.3">
      <c r="A46" s="34" t="s">
        <v>39</v>
      </c>
      <c r="B46" s="34"/>
      <c r="C46" s="34"/>
      <c r="D46" s="34"/>
      <c r="E46" s="34"/>
      <c r="F46" s="34"/>
      <c r="G46" s="34"/>
      <c r="H46" s="34"/>
      <c r="I46" s="34"/>
      <c r="J46" s="34"/>
    </row>
    <row r="47" spans="1:10" x14ac:dyDescent="0.3">
      <c r="A47" s="31" t="s">
        <v>28</v>
      </c>
      <c r="B47" s="31"/>
      <c r="C47" s="31"/>
      <c r="D47" s="31"/>
      <c r="E47" s="31"/>
      <c r="F47" s="31"/>
      <c r="G47" s="31"/>
      <c r="H47" s="31"/>
      <c r="I47" s="31"/>
      <c r="J47" s="31"/>
    </row>
    <row r="48" spans="1:10" x14ac:dyDescent="0.3">
      <c r="A48" s="31" t="s">
        <v>29</v>
      </c>
      <c r="B48" s="31"/>
      <c r="C48" s="31"/>
      <c r="D48" s="31"/>
      <c r="E48" s="31"/>
      <c r="F48" s="31"/>
      <c r="G48" s="31"/>
      <c r="H48" s="31"/>
      <c r="I48" s="31"/>
      <c r="J48" s="31"/>
    </row>
    <row r="49" spans="1:10" x14ac:dyDescent="0.3">
      <c r="A49" s="31" t="s">
        <v>30</v>
      </c>
      <c r="B49" s="31"/>
      <c r="C49" s="31"/>
      <c r="D49" s="31"/>
      <c r="E49" s="31"/>
      <c r="F49" s="31"/>
      <c r="G49" s="31"/>
      <c r="H49" s="31"/>
      <c r="I49" s="31"/>
      <c r="J49" s="31"/>
    </row>
    <row r="50" spans="1:10" x14ac:dyDescent="0.3">
      <c r="A50" s="31" t="s">
        <v>31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x14ac:dyDescent="0.3">
      <c r="A51" s="31" t="s">
        <v>32</v>
      </c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3">
      <c r="A52" s="31" t="s">
        <v>33</v>
      </c>
      <c r="B52" s="31"/>
      <c r="C52" s="31"/>
      <c r="D52" s="31"/>
      <c r="E52" s="31"/>
      <c r="F52" s="31"/>
      <c r="G52" s="31"/>
      <c r="H52" s="31"/>
      <c r="I52" s="31"/>
      <c r="J52" s="31"/>
    </row>
    <row r="53" spans="1:10" x14ac:dyDescent="0.3">
      <c r="A53" s="21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27.6" customHeight="1" x14ac:dyDescent="0.3">
      <c r="A54" s="33" t="s">
        <v>36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3">
      <c r="A55" s="32" t="s">
        <v>37</v>
      </c>
      <c r="B55" s="32"/>
      <c r="C55" s="32"/>
      <c r="D55" s="32"/>
      <c r="E55" s="32"/>
      <c r="F55" s="32"/>
      <c r="G55" s="32"/>
      <c r="H55" s="32"/>
      <c r="I55" s="32"/>
      <c r="J55" s="32"/>
    </row>
    <row r="56" spans="1:10" x14ac:dyDescent="0.3">
      <c r="A56" s="2"/>
    </row>
    <row r="57" spans="1:10" x14ac:dyDescent="0.3">
      <c r="A57" s="2"/>
    </row>
    <row r="58" spans="1:10" x14ac:dyDescent="0.3">
      <c r="A58" s="25" t="s">
        <v>21</v>
      </c>
      <c r="B58" s="26"/>
      <c r="C58" s="27"/>
    </row>
    <row r="59" spans="1:10" x14ac:dyDescent="0.3">
      <c r="A59" s="23" t="s">
        <v>47</v>
      </c>
    </row>
  </sheetData>
  <sheetProtection algorithmName="SHA-512" hashValue="rYchjtJAN5erbCghXbqHQwu6eKTCFNjJ57i/n3IcvUHorfEUrnRimgpcovtk/i6b7/X26pnyxbtjpZMiIgs22w==" saltValue="ILbQkG2qICb+ottbJAnd/Q==" spinCount="100000" sheet="1" objects="1" scenarios="1"/>
  <protectedRanges>
    <protectedRange sqref="B22:B23" name="Rozstęp2"/>
    <protectedRange sqref="A58:C58 A45:C45 A32:C32 A7:J7 A4:J4 A41:C41" name="Rozstęp1"/>
  </protectedRanges>
  <mergeCells count="34">
    <mergeCell ref="A11:J11"/>
    <mergeCell ref="A29:J29"/>
    <mergeCell ref="A30:J30"/>
    <mergeCell ref="A31:J31"/>
    <mergeCell ref="A35:J35"/>
    <mergeCell ref="A27:J27"/>
    <mergeCell ref="A28:J28"/>
    <mergeCell ref="A32:J32"/>
    <mergeCell ref="B22:B23"/>
    <mergeCell ref="A22:A23"/>
    <mergeCell ref="A47:J47"/>
    <mergeCell ref="A48:J48"/>
    <mergeCell ref="A49:J49"/>
    <mergeCell ref="A38:J38"/>
    <mergeCell ref="A40:J40"/>
    <mergeCell ref="A44:J44"/>
    <mergeCell ref="A43:J43"/>
    <mergeCell ref="A41:J41"/>
    <mergeCell ref="A4:J4"/>
    <mergeCell ref="A58:C58"/>
    <mergeCell ref="A45:C45"/>
    <mergeCell ref="A50:J50"/>
    <mergeCell ref="A51:J51"/>
    <mergeCell ref="A52:J52"/>
    <mergeCell ref="A55:J55"/>
    <mergeCell ref="A54:J54"/>
    <mergeCell ref="A33:J33"/>
    <mergeCell ref="A34:J34"/>
    <mergeCell ref="A36:J36"/>
    <mergeCell ref="A37:J37"/>
    <mergeCell ref="A39:J39"/>
    <mergeCell ref="A42:J42"/>
    <mergeCell ref="A7:J7"/>
    <mergeCell ref="A46:J46"/>
  </mergeCells>
  <conditionalFormatting sqref="G22:H23 E22:E23">
    <cfRule type="expression" dxfId="3" priority="10">
      <formula>$B$22=0</formula>
    </cfRule>
    <cfRule type="expression" dxfId="2" priority="14">
      <formula>$B$22=0</formula>
    </cfRule>
  </conditionalFormatting>
  <conditionalFormatting sqref="B24">
    <cfRule type="expression" dxfId="1" priority="11">
      <formula>#REF!=0</formula>
    </cfRule>
  </conditionalFormatting>
  <conditionalFormatting sqref="E24 G24:H24">
    <cfRule type="expression" dxfId="0" priority="7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verticalDpi="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205740</xdr:colOff>
                    <xdr:row>46</xdr:row>
                    <xdr:rowOff>0</xdr:rowOff>
                  </from>
                  <to>
                    <xdr:col>1</xdr:col>
                    <xdr:colOff>525780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205740</xdr:colOff>
                    <xdr:row>46</xdr:row>
                    <xdr:rowOff>160020</xdr:rowOff>
                  </from>
                  <to>
                    <xdr:col>1</xdr:col>
                    <xdr:colOff>944880</xdr:colOff>
                    <xdr:row>48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205740</xdr:colOff>
                    <xdr:row>47</xdr:row>
                    <xdr:rowOff>160020</xdr:rowOff>
                  </from>
                  <to>
                    <xdr:col>1</xdr:col>
                    <xdr:colOff>213360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205740</xdr:colOff>
                    <xdr:row>48</xdr:row>
                    <xdr:rowOff>167640</xdr:rowOff>
                  </from>
                  <to>
                    <xdr:col>1</xdr:col>
                    <xdr:colOff>579120</xdr:colOff>
                    <xdr:row>50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205740</xdr:colOff>
                    <xdr:row>49</xdr:row>
                    <xdr:rowOff>160020</xdr:rowOff>
                  </from>
                  <to>
                    <xdr:col>2</xdr:col>
                    <xdr:colOff>754380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205740</xdr:colOff>
                    <xdr:row>50</xdr:row>
                    <xdr:rowOff>167640</xdr:rowOff>
                  </from>
                  <to>
                    <xdr:col>1</xdr:col>
                    <xdr:colOff>1219200</xdr:colOff>
                    <xdr:row>52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2022-03-31T08:36:49Z</cp:lastPrinted>
  <dcterms:created xsi:type="dcterms:W3CDTF">2015-06-05T18:19:34Z</dcterms:created>
  <dcterms:modified xsi:type="dcterms:W3CDTF">2022-03-31T08:38:05Z</dcterms:modified>
</cp:coreProperties>
</file>